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bit trac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mmmm yyyy"/>
    <numFmt numFmtId="165" formatCode="d"/>
  </numFmts>
  <fonts count="11">
    <font>
      <name val="Calibri"/>
      <family val="2"/>
      <color theme="1"/>
      <sz val="11"/>
      <scheme val="minor"/>
    </font>
    <font>
      <name val="Arial"/>
      <color rgb="0017191C"/>
      <sz val="20"/>
    </font>
    <font>
      <name val="Arial"/>
      <color rgb="00888D95"/>
      <sz val="10"/>
    </font>
    <font>
      <name val="Arial"/>
      <color rgb="0017191C"/>
      <sz val="12"/>
    </font>
    <font>
      <name val="Arial"/>
      <i val="1"/>
      <color rgb="00888D95"/>
      <sz val="9"/>
    </font>
    <font>
      <name val="Arial"/>
      <color rgb="00888D95"/>
      <sz val="9"/>
    </font>
    <font>
      <name val="Arial"/>
      <color rgb="0017191C"/>
      <sz val="9"/>
    </font>
    <font>
      <name val="Arial"/>
      <color rgb="00888D95"/>
      <sz val="8"/>
    </font>
    <font>
      <name val="Arial"/>
      <color rgb="0017191C"/>
      <sz val="11"/>
    </font>
    <font>
      <name val="Arial"/>
      <color rgb="0017191C"/>
      <sz val="10"/>
    </font>
    <font>
      <name val="Arial"/>
      <color rgb="00444851"/>
      <sz val="10"/>
    </font>
  </fonts>
  <fills count="2">
    <fill>
      <patternFill/>
    </fill>
    <fill>
      <patternFill patternType="gray125"/>
    </fill>
  </fills>
  <borders count="4">
    <border>
      <left/>
      <right/>
      <top/>
      <bottom/>
      <diagonal/>
    </border>
    <border>
      <bottom style="thin">
        <color rgb="0017191C"/>
      </bottom>
    </border>
    <border>
      <left style="thin">
        <color rgb="00E6E8EB"/>
      </left>
      <bottom style="thin">
        <color rgb="00D7DADE"/>
      </bottom>
    </border>
    <border>
      <bottom style="thin">
        <color rgb="00D7DADE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3" fillId="0" borderId="0" pivotButton="0" quotePrefix="0" xfId="0"/>
    <xf numFmtId="0" fontId="4" fillId="0" borderId="0" pivotButton="0" quotePrefix="0" xfId="0"/>
    <xf numFmtId="0" fontId="7" fillId="0" borderId="0" applyAlignment="1" pivotButton="0" quotePrefix="0" xfId="0">
      <alignment horizontal="center"/>
    </xf>
    <xf numFmtId="0" fontId="5" fillId="0" borderId="1" pivotButton="0" quotePrefix="0" xfId="0"/>
    <xf numFmtId="0" fontId="0" fillId="0" borderId="1" pivotButton="0" quotePrefix="0" xfId="0"/>
    <xf numFmtId="165" fontId="6" fillId="0" borderId="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0" fontId="8" fillId="0" borderId="3" applyAlignment="1" pivotButton="0" quotePrefix="0" xfId="0">
      <alignment vertical="center"/>
    </xf>
    <xf numFmtId="0" fontId="0" fillId="0" borderId="3" pivotButton="0" quotePrefix="0" xfId="0"/>
    <xf numFmtId="0" fontId="9" fillId="0" borderId="2" applyAlignment="1" pivotButton="0" quotePrefix="0" xfId="0">
      <alignment horizontal="center" vertical="center"/>
    </xf>
    <xf numFmtId="0" fontId="10" fillId="0" borderId="3" applyAlignment="1" pivotButton="0" quotePrefix="0" xfId="0">
      <alignment horizontal="center" vertical="center"/>
    </xf>
    <xf numFmtId="9" fontId="10" fillId="0" borderId="3" applyAlignment="1" pivotButton="0" quotePrefix="0" xfId="0">
      <alignment horizontal="center" vertical="center"/>
    </xf>
    <xf numFmtId="0" fontId="5" fillId="0" borderId="0" pivotButton="0" quotePrefix="0" xfId="0"/>
  </cellXfs>
  <cellStyles count="1">
    <cellStyle name="Normal" xfId="0" builtinId="0" hidden="0"/>
  </cellStyles>
  <dxfs count="2">
    <dxf>
      <font>
        <color rgb="00FFFFFF"/>
      </font>
      <fill>
        <patternFill patternType="solid">
          <fgColor rgb="0017191C"/>
        </patternFill>
      </fill>
    </dxf>
    <dxf>
      <fill>
        <patternFill patternType="solid">
          <fgColor rgb="00F8F9F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19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4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7" customWidth="1" min="34" max="34"/>
    <col width="7" customWidth="1" min="35" max="35"/>
    <col width="7" customWidth="1" min="36" max="36"/>
  </cols>
  <sheetData>
    <row r="1">
      <c r="A1" s="1" t="inlineStr">
        <is>
          <t>Habit tracker</t>
        </is>
      </c>
    </row>
    <row r="2">
      <c r="A2" s="2" t="inlineStr">
        <is>
          <t>Month</t>
        </is>
      </c>
      <c r="B2" s="3">
        <f>EOMONTH(TODAY(),-1)+1</f>
        <v/>
      </c>
    </row>
    <row r="3">
      <c r="A3" s="4" t="inlineStr">
        <is>
          <t>Type any date in B2 to track that month. Pick ✓ from the dropdown in a cell each day you do the habit.</t>
        </is>
      </c>
    </row>
    <row r="4">
      <c r="C4" s="5">
        <f>IF(C5="","",LEFT(TEXT(C5,"ddd"),1))</f>
        <v/>
      </c>
      <c r="D4" s="5">
        <f>IF(D5="","",LEFT(TEXT(D5,"ddd"),1))</f>
        <v/>
      </c>
      <c r="E4" s="5">
        <f>IF(E5="","",LEFT(TEXT(E5,"ddd"),1))</f>
        <v/>
      </c>
      <c r="F4" s="5">
        <f>IF(F5="","",LEFT(TEXT(F5,"ddd"),1))</f>
        <v/>
      </c>
      <c r="G4" s="5">
        <f>IF(G5="","",LEFT(TEXT(G5,"ddd"),1))</f>
        <v/>
      </c>
      <c r="H4" s="5">
        <f>IF(H5="","",LEFT(TEXT(H5,"ddd"),1))</f>
        <v/>
      </c>
      <c r="I4" s="5">
        <f>IF(I5="","",LEFT(TEXT(I5,"ddd"),1))</f>
        <v/>
      </c>
      <c r="J4" s="5">
        <f>IF(J5="","",LEFT(TEXT(J5,"ddd"),1))</f>
        <v/>
      </c>
      <c r="K4" s="5">
        <f>IF(K5="","",LEFT(TEXT(K5,"ddd"),1))</f>
        <v/>
      </c>
      <c r="L4" s="5">
        <f>IF(L5="","",LEFT(TEXT(L5,"ddd"),1))</f>
        <v/>
      </c>
      <c r="M4" s="5">
        <f>IF(M5="","",LEFT(TEXT(M5,"ddd"),1))</f>
        <v/>
      </c>
      <c r="N4" s="5">
        <f>IF(N5="","",LEFT(TEXT(N5,"ddd"),1))</f>
        <v/>
      </c>
      <c r="O4" s="5">
        <f>IF(O5="","",LEFT(TEXT(O5,"ddd"),1))</f>
        <v/>
      </c>
      <c r="P4" s="5">
        <f>IF(P5="","",LEFT(TEXT(P5,"ddd"),1))</f>
        <v/>
      </c>
      <c r="Q4" s="5">
        <f>IF(Q5="","",LEFT(TEXT(Q5,"ddd"),1))</f>
        <v/>
      </c>
      <c r="R4" s="5">
        <f>IF(R5="","",LEFT(TEXT(R5,"ddd"),1))</f>
        <v/>
      </c>
      <c r="S4" s="5">
        <f>IF(S5="","",LEFT(TEXT(S5,"ddd"),1))</f>
        <v/>
      </c>
      <c r="T4" s="5">
        <f>IF(T5="","",LEFT(TEXT(T5,"ddd"),1))</f>
        <v/>
      </c>
      <c r="U4" s="5">
        <f>IF(U5="","",LEFT(TEXT(U5,"ddd"),1))</f>
        <v/>
      </c>
      <c r="V4" s="5">
        <f>IF(V5="","",LEFT(TEXT(V5,"ddd"),1))</f>
        <v/>
      </c>
      <c r="W4" s="5">
        <f>IF(W5="","",LEFT(TEXT(W5,"ddd"),1))</f>
        <v/>
      </c>
      <c r="X4" s="5">
        <f>IF(X5="","",LEFT(TEXT(X5,"ddd"),1))</f>
        <v/>
      </c>
      <c r="Y4" s="5">
        <f>IF(Y5="","",LEFT(TEXT(Y5,"ddd"),1))</f>
        <v/>
      </c>
      <c r="Z4" s="5">
        <f>IF(Z5="","",LEFT(TEXT(Z5,"ddd"),1))</f>
        <v/>
      </c>
      <c r="AA4" s="5">
        <f>IF(AA5="","",LEFT(TEXT(AA5,"ddd"),1))</f>
        <v/>
      </c>
      <c r="AB4" s="5">
        <f>IF(AB5="","",LEFT(TEXT(AB5,"ddd"),1))</f>
        <v/>
      </c>
      <c r="AC4" s="5">
        <f>IF(AC5="","",LEFT(TEXT(AC5,"ddd"),1))</f>
        <v/>
      </c>
      <c r="AD4" s="5">
        <f>IF(AD5="","",LEFT(TEXT(AD5,"ddd"),1))</f>
        <v/>
      </c>
      <c r="AE4" s="5">
        <f>IF(AE5="","",LEFT(TEXT(AE5,"ddd"),1))</f>
        <v/>
      </c>
      <c r="AF4" s="5">
        <f>IF(AF5="","",LEFT(TEXT(AF5,"ddd"),1))</f>
        <v/>
      </c>
      <c r="AG4" s="5">
        <f>IF(AG5="","",LEFT(TEXT(AG5,"ddd"),1))</f>
        <v/>
      </c>
    </row>
    <row r="5">
      <c r="A5" s="6" t="inlineStr">
        <is>
          <t>Habit</t>
        </is>
      </c>
      <c r="B5" s="7" t="n"/>
      <c r="C5" s="8">
        <f>IF(MONTH($B$2+0)=MONTH($B$2),$B$2+0,"")</f>
        <v/>
      </c>
      <c r="D5" s="8">
        <f>IF(MONTH($B$2+1)=MONTH($B$2),$B$2+1,"")</f>
        <v/>
      </c>
      <c r="E5" s="8">
        <f>IF(MONTH($B$2+2)=MONTH($B$2),$B$2+2,"")</f>
        <v/>
      </c>
      <c r="F5" s="8">
        <f>IF(MONTH($B$2+3)=MONTH($B$2),$B$2+3,"")</f>
        <v/>
      </c>
      <c r="G5" s="8">
        <f>IF(MONTH($B$2+4)=MONTH($B$2),$B$2+4,"")</f>
        <v/>
      </c>
      <c r="H5" s="8">
        <f>IF(MONTH($B$2+5)=MONTH($B$2),$B$2+5,"")</f>
        <v/>
      </c>
      <c r="I5" s="8">
        <f>IF(MONTH($B$2+6)=MONTH($B$2),$B$2+6,"")</f>
        <v/>
      </c>
      <c r="J5" s="8">
        <f>IF(MONTH($B$2+7)=MONTH($B$2),$B$2+7,"")</f>
        <v/>
      </c>
      <c r="K5" s="8">
        <f>IF(MONTH($B$2+8)=MONTH($B$2),$B$2+8,"")</f>
        <v/>
      </c>
      <c r="L5" s="8">
        <f>IF(MONTH($B$2+9)=MONTH($B$2),$B$2+9,"")</f>
        <v/>
      </c>
      <c r="M5" s="8">
        <f>IF(MONTH($B$2+10)=MONTH($B$2),$B$2+10,"")</f>
        <v/>
      </c>
      <c r="N5" s="8">
        <f>IF(MONTH($B$2+11)=MONTH($B$2),$B$2+11,"")</f>
        <v/>
      </c>
      <c r="O5" s="8">
        <f>IF(MONTH($B$2+12)=MONTH($B$2),$B$2+12,"")</f>
        <v/>
      </c>
      <c r="P5" s="8">
        <f>IF(MONTH($B$2+13)=MONTH($B$2),$B$2+13,"")</f>
        <v/>
      </c>
      <c r="Q5" s="8">
        <f>IF(MONTH($B$2+14)=MONTH($B$2),$B$2+14,"")</f>
        <v/>
      </c>
      <c r="R5" s="8">
        <f>IF(MONTH($B$2+15)=MONTH($B$2),$B$2+15,"")</f>
        <v/>
      </c>
      <c r="S5" s="8">
        <f>IF(MONTH($B$2+16)=MONTH($B$2),$B$2+16,"")</f>
        <v/>
      </c>
      <c r="T5" s="8">
        <f>IF(MONTH($B$2+17)=MONTH($B$2),$B$2+17,"")</f>
        <v/>
      </c>
      <c r="U5" s="8">
        <f>IF(MONTH($B$2+18)=MONTH($B$2),$B$2+18,"")</f>
        <v/>
      </c>
      <c r="V5" s="8">
        <f>IF(MONTH($B$2+19)=MONTH($B$2),$B$2+19,"")</f>
        <v/>
      </c>
      <c r="W5" s="8">
        <f>IF(MONTH($B$2+20)=MONTH($B$2),$B$2+20,"")</f>
        <v/>
      </c>
      <c r="X5" s="8">
        <f>IF(MONTH($B$2+21)=MONTH($B$2),$B$2+21,"")</f>
        <v/>
      </c>
      <c r="Y5" s="8">
        <f>IF(MONTH($B$2+22)=MONTH($B$2),$B$2+22,"")</f>
        <v/>
      </c>
      <c r="Z5" s="8">
        <f>IF(MONTH($B$2+23)=MONTH($B$2),$B$2+23,"")</f>
        <v/>
      </c>
      <c r="AA5" s="8">
        <f>IF(MONTH($B$2+24)=MONTH($B$2),$B$2+24,"")</f>
        <v/>
      </c>
      <c r="AB5" s="8">
        <f>IF(MONTH($B$2+25)=MONTH($B$2),$B$2+25,"")</f>
        <v/>
      </c>
      <c r="AC5" s="8">
        <f>IF(MONTH($B$2+26)=MONTH($B$2),$B$2+26,"")</f>
        <v/>
      </c>
      <c r="AD5" s="8">
        <f>IF(MONTH($B$2+27)=MONTH($B$2),$B$2+27,"")</f>
        <v/>
      </c>
      <c r="AE5" s="8">
        <f>IF(MONTH($B$2+28)=MONTH($B$2),$B$2+28,"")</f>
        <v/>
      </c>
      <c r="AF5" s="8">
        <f>IF(MONTH($B$2+29)=MONTH($B$2),$B$2+29,"")</f>
        <v/>
      </c>
      <c r="AG5" s="8">
        <f>IF(MONTH($B$2+30)=MONTH($B$2),$B$2+30,"")</f>
        <v/>
      </c>
      <c r="AH5" s="9" t="inlineStr">
        <is>
          <t>Done</t>
        </is>
      </c>
      <c r="AI5" s="9" t="inlineStr">
        <is>
          <t>Days</t>
        </is>
      </c>
      <c r="AJ5" s="9" t="inlineStr">
        <is>
          <t>%</t>
        </is>
      </c>
    </row>
    <row r="6" ht="24" customHeight="1">
      <c r="A6" s="10" t="inlineStr">
        <is>
          <t>Drink 8 glasses of water</t>
        </is>
      </c>
      <c r="B6" s="11" t="n"/>
      <c r="C6" s="12" t="n"/>
      <c r="D6" s="12" t="n"/>
      <c r="E6" s="12" t="n"/>
      <c r="F6" s="12" t="n"/>
      <c r="G6" s="12" t="n"/>
      <c r="H6" s="12" t="n"/>
      <c r="I6" s="12" t="n"/>
      <c r="J6" s="12" t="n"/>
      <c r="K6" s="12" t="n"/>
      <c r="L6" s="12" t="n"/>
      <c r="M6" s="12" t="n"/>
      <c r="N6" s="12" t="n"/>
      <c r="O6" s="12" t="n"/>
      <c r="P6" s="12" t="n"/>
      <c r="Q6" s="12" t="n"/>
      <c r="R6" s="12" t="n"/>
      <c r="S6" s="12" t="n"/>
      <c r="T6" s="12" t="n"/>
      <c r="U6" s="12" t="n"/>
      <c r="V6" s="12" t="n"/>
      <c r="W6" s="12" t="n"/>
      <c r="X6" s="12" t="n"/>
      <c r="Y6" s="12" t="n"/>
      <c r="Z6" s="12" t="n"/>
      <c r="AA6" s="12" t="n"/>
      <c r="AB6" s="12" t="n"/>
      <c r="AC6" s="12" t="n"/>
      <c r="AD6" s="12" t="n"/>
      <c r="AE6" s="12" t="n"/>
      <c r="AF6" s="12" t="n"/>
      <c r="AG6" s="12" t="n"/>
      <c r="AH6" s="13">
        <f>COUNTIF(C6:AG6,"✓")</f>
        <v/>
      </c>
      <c r="AI6" s="13">
        <f>COUNT($C$5:$AG$5)</f>
        <v/>
      </c>
      <c r="AJ6" s="14">
        <f>IF(A6="","",AH6/AI6)</f>
        <v/>
      </c>
    </row>
    <row r="7" ht="24" customHeight="1">
      <c r="A7" s="10" t="inlineStr">
        <is>
          <t>Read 20 pages</t>
        </is>
      </c>
      <c r="B7" s="11" t="n"/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  <c r="M7" s="12" t="n"/>
      <c r="N7" s="12" t="n"/>
      <c r="O7" s="12" t="n"/>
      <c r="P7" s="12" t="n"/>
      <c r="Q7" s="12" t="n"/>
      <c r="R7" s="12" t="n"/>
      <c r="S7" s="12" t="n"/>
      <c r="T7" s="12" t="n"/>
      <c r="U7" s="12" t="n"/>
      <c r="V7" s="12" t="n"/>
      <c r="W7" s="12" t="n"/>
      <c r="X7" s="12" t="n"/>
      <c r="Y7" s="12" t="n"/>
      <c r="Z7" s="12" t="n"/>
      <c r="AA7" s="12" t="n"/>
      <c r="AB7" s="12" t="n"/>
      <c r="AC7" s="12" t="n"/>
      <c r="AD7" s="12" t="n"/>
      <c r="AE7" s="12" t="n"/>
      <c r="AF7" s="12" t="n"/>
      <c r="AG7" s="12" t="n"/>
      <c r="AH7" s="13">
        <f>COUNTIF(C7:AG7,"✓")</f>
        <v/>
      </c>
      <c r="AI7" s="13">
        <f>COUNT($C$5:$AG$5)</f>
        <v/>
      </c>
      <c r="AJ7" s="14">
        <f>IF(A7="","",AH7/AI7)</f>
        <v/>
      </c>
    </row>
    <row r="8" ht="24" customHeight="1">
      <c r="A8" s="10" t="inlineStr">
        <is>
          <t>Walk 10,000 steps</t>
        </is>
      </c>
      <c r="B8" s="11" t="n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  <c r="M8" s="12" t="n"/>
      <c r="N8" s="12" t="n"/>
      <c r="O8" s="12" t="n"/>
      <c r="P8" s="12" t="n"/>
      <c r="Q8" s="12" t="n"/>
      <c r="R8" s="12" t="n"/>
      <c r="S8" s="12" t="n"/>
      <c r="T8" s="12" t="n"/>
      <c r="U8" s="12" t="n"/>
      <c r="V8" s="12" t="n"/>
      <c r="W8" s="12" t="n"/>
      <c r="X8" s="12" t="n"/>
      <c r="Y8" s="12" t="n"/>
      <c r="Z8" s="12" t="n"/>
      <c r="AA8" s="12" t="n"/>
      <c r="AB8" s="12" t="n"/>
      <c r="AC8" s="12" t="n"/>
      <c r="AD8" s="12" t="n"/>
      <c r="AE8" s="12" t="n"/>
      <c r="AF8" s="12" t="n"/>
      <c r="AG8" s="12" t="n"/>
      <c r="AH8" s="13">
        <f>COUNTIF(C8:AG8,"✓")</f>
        <v/>
      </c>
      <c r="AI8" s="13">
        <f>COUNT($C$5:$AG$5)</f>
        <v/>
      </c>
      <c r="AJ8" s="14">
        <f>IF(A8="","",AH8/AI8)</f>
        <v/>
      </c>
    </row>
    <row r="9" ht="24" customHeight="1">
      <c r="A9" s="10" t="inlineStr">
        <is>
          <t>Meditate for 10 minutes</t>
        </is>
      </c>
      <c r="B9" s="11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2" t="n"/>
      <c r="AH9" s="13">
        <f>COUNTIF(C9:AG9,"✓")</f>
        <v/>
      </c>
      <c r="AI9" s="13">
        <f>COUNT($C$5:$AG$5)</f>
        <v/>
      </c>
      <c r="AJ9" s="14">
        <f>IF(A9="","",AH9/AI9)</f>
        <v/>
      </c>
    </row>
    <row r="10" ht="24" customHeight="1">
      <c r="A10" s="10" t="inlineStr">
        <is>
          <t>In bed by 11</t>
        </is>
      </c>
      <c r="B10" s="11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2" t="n"/>
      <c r="AH10" s="13">
        <f>COUNTIF(C10:AG10,"✓")</f>
        <v/>
      </c>
      <c r="AI10" s="13">
        <f>COUNT($C$5:$AG$5)</f>
        <v/>
      </c>
      <c r="AJ10" s="14">
        <f>IF(A10="","",AH10/AI10)</f>
        <v/>
      </c>
    </row>
    <row r="11" ht="24" customHeight="1">
      <c r="A11" s="10" t="n"/>
      <c r="B11" s="11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2" t="n"/>
      <c r="AH11" s="13">
        <f>COUNTIF(C11:AG11,"✓")</f>
        <v/>
      </c>
      <c r="AI11" s="13">
        <f>COUNT($C$5:$AG$5)</f>
        <v/>
      </c>
      <c r="AJ11" s="14">
        <f>IF(A11="","",AH11/AI11)</f>
        <v/>
      </c>
    </row>
    <row r="12" ht="24" customHeight="1">
      <c r="A12" s="10" t="n"/>
      <c r="B12" s="11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  <c r="W12" s="12" t="n"/>
      <c r="X12" s="12" t="n"/>
      <c r="Y12" s="12" t="n"/>
      <c r="Z12" s="12" t="n"/>
      <c r="AA12" s="12" t="n"/>
      <c r="AB12" s="12" t="n"/>
      <c r="AC12" s="12" t="n"/>
      <c r="AD12" s="12" t="n"/>
      <c r="AE12" s="12" t="n"/>
      <c r="AF12" s="12" t="n"/>
      <c r="AG12" s="12" t="n"/>
      <c r="AH12" s="13">
        <f>COUNTIF(C12:AG12,"✓")</f>
        <v/>
      </c>
      <c r="AI12" s="13">
        <f>COUNT($C$5:$AG$5)</f>
        <v/>
      </c>
      <c r="AJ12" s="14">
        <f>IF(A12="","",AH12/AI12)</f>
        <v/>
      </c>
    </row>
    <row r="13" ht="24" customHeight="1">
      <c r="A13" s="10" t="n"/>
      <c r="B13" s="11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2" t="n"/>
      <c r="X13" s="12" t="n"/>
      <c r="Y13" s="12" t="n"/>
      <c r="Z13" s="12" t="n"/>
      <c r="AA13" s="12" t="n"/>
      <c r="AB13" s="12" t="n"/>
      <c r="AC13" s="12" t="n"/>
      <c r="AD13" s="12" t="n"/>
      <c r="AE13" s="12" t="n"/>
      <c r="AF13" s="12" t="n"/>
      <c r="AG13" s="12" t="n"/>
      <c r="AH13" s="13">
        <f>COUNTIF(C13:AG13,"✓")</f>
        <v/>
      </c>
      <c r="AI13" s="13">
        <f>COUNT($C$5:$AG$5)</f>
        <v/>
      </c>
      <c r="AJ13" s="14">
        <f>IF(A13="","",AH13/AI13)</f>
        <v/>
      </c>
    </row>
    <row r="14" ht="24" customHeight="1">
      <c r="A14" s="10" t="n"/>
      <c r="B14" s="11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  <c r="W14" s="12" t="n"/>
      <c r="X14" s="12" t="n"/>
      <c r="Y14" s="12" t="n"/>
      <c r="Z14" s="12" t="n"/>
      <c r="AA14" s="12" t="n"/>
      <c r="AB14" s="12" t="n"/>
      <c r="AC14" s="12" t="n"/>
      <c r="AD14" s="12" t="n"/>
      <c r="AE14" s="12" t="n"/>
      <c r="AF14" s="12" t="n"/>
      <c r="AG14" s="12" t="n"/>
      <c r="AH14" s="13">
        <f>COUNTIF(C14:AG14,"✓")</f>
        <v/>
      </c>
      <c r="AI14" s="13">
        <f>COUNT($C$5:$AG$5)</f>
        <v/>
      </c>
      <c r="AJ14" s="14">
        <f>IF(A14="","",AH14/AI14)</f>
        <v/>
      </c>
    </row>
    <row r="15" ht="24" customHeight="1">
      <c r="A15" s="10" t="n"/>
      <c r="B15" s="11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2" t="n"/>
      <c r="X15" s="12" t="n"/>
      <c r="Y15" s="12" t="n"/>
      <c r="Z15" s="12" t="n"/>
      <c r="AA15" s="12" t="n"/>
      <c r="AB15" s="12" t="n"/>
      <c r="AC15" s="12" t="n"/>
      <c r="AD15" s="12" t="n"/>
      <c r="AE15" s="12" t="n"/>
      <c r="AF15" s="12" t="n"/>
      <c r="AG15" s="12" t="n"/>
      <c r="AH15" s="13">
        <f>COUNTIF(C15:AG15,"✓")</f>
        <v/>
      </c>
      <c r="AI15" s="13">
        <f>COUNT($C$5:$AG$5)</f>
        <v/>
      </c>
      <c r="AJ15" s="14">
        <f>IF(A15="","",AH15/AI15)</f>
        <v/>
      </c>
    </row>
    <row r="16" ht="24" customHeight="1">
      <c r="A16" s="10" t="n"/>
      <c r="B16" s="11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12" t="n"/>
      <c r="AH16" s="13">
        <f>COUNTIF(C16:AG16,"✓")</f>
        <v/>
      </c>
      <c r="AI16" s="13">
        <f>COUNT($C$5:$AG$5)</f>
        <v/>
      </c>
      <c r="AJ16" s="14">
        <f>IF(A16="","",AH16/AI16)</f>
        <v/>
      </c>
    </row>
    <row r="17" ht="24" customHeight="1">
      <c r="A17" s="10" t="n"/>
      <c r="B17" s="11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2" t="n"/>
      <c r="AH17" s="13">
        <f>COUNTIF(C17:AG17,"✓")</f>
        <v/>
      </c>
      <c r="AI17" s="13">
        <f>COUNT($C$5:$AG$5)</f>
        <v/>
      </c>
      <c r="AJ17" s="14">
        <f>IF(A17="","",AH17/AI17)</f>
        <v/>
      </c>
    </row>
    <row r="19">
      <c r="A19" s="15" t="inlineStr">
        <is>
          <t>Made with Crek · the free online habit tracker at crek.io/habit-tracker</t>
        </is>
      </c>
    </row>
  </sheetData>
  <mergeCells count="13">
    <mergeCell ref="A16:B16"/>
    <mergeCell ref="A15:B15"/>
    <mergeCell ref="A7:B7"/>
    <mergeCell ref="A11:B11"/>
    <mergeCell ref="A10:B10"/>
    <mergeCell ref="A13:B13"/>
    <mergeCell ref="A14:B14"/>
    <mergeCell ref="A17:B17"/>
    <mergeCell ref="A9:B9"/>
    <mergeCell ref="A8:B8"/>
    <mergeCell ref="A6:B6"/>
    <mergeCell ref="B2:J2"/>
    <mergeCell ref="A12:B12"/>
  </mergeCells>
  <conditionalFormatting sqref="C6:AG17">
    <cfRule type="cellIs" priority="1" operator="equal" dxfId="0">
      <formula>"✓"</formula>
    </cfRule>
    <cfRule type="expression" priority="2" dxfId="1">
      <formula>C$5=""</formula>
    </cfRule>
  </conditionalFormatting>
  <conditionalFormatting sqref="AJ6:AJ17">
    <cfRule type="colorScale" priority="3">
      <colorScale>
        <cfvo type="num" val="0"/>
        <cfvo type="num" val="1"/>
        <color rgb="00FFFFFF"/>
        <color rgb="00D7DADE"/>
      </colorScale>
    </cfRule>
  </conditionalFormatting>
  <dataValidations count="1">
    <dataValidation sqref="C6:AG17" showDropDown="0" showInputMessage="0" showErrorMessage="0" allowBlank="1" error="Pick ✓ from the list, or leave it blank." type="list">
      <formula1>"✓"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2026-09-27T05:19:10Z</dcterms:created>
  <dcterms:modified xsi:type="dcterms:W3CDTF">2026-09-27T05:19:10Z</dcterms:modified>
</cp:coreProperties>
</file>